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D:\업무폴더\0-임용시험(2013 이후)\0-임용시험\2025학년도\8. 최종 합격자 발표\공고용\"/>
    </mc:Choice>
  </mc:AlternateContent>
  <xr:revisionPtr revIDLastSave="0" documentId="13_ncr:1_{4C7E655E-EBE0-444E-B2D1-BA9B070E4494}" xr6:coauthVersionLast="36" xr6:coauthVersionMax="36" xr10:uidLastSave="{00000000-0000-0000-0000-000000000000}"/>
  <bookViews>
    <workbookView xWindow="-120" yWindow="-120" windowWidth="29040" windowHeight="13995" xr2:uid="{C2EBFC7E-D74C-4A6B-92A1-BF2BE3A1484A}"/>
  </bookViews>
  <sheets>
    <sheet name="공립" sheetId="13" r:id="rId1"/>
  </sheets>
  <definedNames>
    <definedName name="_xlnm._FilterDatabase" localSheetId="0" hidden="1">공립!$A$4:$P$21</definedName>
    <definedName name="aa" localSheetId="0">#REF!</definedName>
    <definedName name="aa">#REF!</definedName>
    <definedName name="bb" localSheetId="0">#REF!</definedName>
    <definedName name="bb">#REF!</definedName>
    <definedName name="_xlnm.Print_Area" localSheetId="0">공립!$A$1:$U$21</definedName>
    <definedName name="table" localSheetId="0">#REF!</definedName>
    <definedName name="table">#REF!</definedName>
    <definedName name="table1" localSheetId="0">#REF!</definedName>
    <definedName name="table1">#REF!</definedName>
    <definedName name="table2" localSheetId="0">#REF!</definedName>
    <definedName name="table2">#REF!</definedName>
    <definedName name="table3" localSheetId="0">공립!#REF!</definedName>
    <definedName name="table3">#REF!</definedName>
    <definedName name="표" localSheetId="0">공립!#REF!</definedName>
    <definedName name="표">#REF!</definedName>
  </definedNames>
  <calcPr calcId="191029"/>
</workbook>
</file>

<file path=xl/calcChain.xml><?xml version="1.0" encoding="utf-8"?>
<calcChain xmlns="http://schemas.openxmlformats.org/spreadsheetml/2006/main">
  <c r="R21" i="13" l="1"/>
  <c r="S21" i="13" l="1"/>
  <c r="Q21" i="13"/>
  <c r="E10" i="13"/>
  <c r="E8" i="13"/>
  <c r="E6" i="13"/>
  <c r="E5" i="13"/>
  <c r="H5" i="13"/>
  <c r="K5" i="13"/>
  <c r="N5" i="13"/>
  <c r="H6" i="13"/>
  <c r="K6" i="13"/>
  <c r="N6" i="13"/>
  <c r="H7" i="13"/>
  <c r="K7" i="13"/>
  <c r="N7" i="13"/>
  <c r="H8" i="13"/>
  <c r="K8" i="13"/>
  <c r="N8" i="13"/>
  <c r="H9" i="13"/>
  <c r="K9" i="13"/>
  <c r="N9" i="13"/>
  <c r="H10" i="13"/>
  <c r="K10" i="13"/>
  <c r="N10" i="13"/>
  <c r="H11" i="13"/>
  <c r="K11" i="13"/>
  <c r="N11" i="13"/>
  <c r="H12" i="13"/>
  <c r="K12" i="13"/>
  <c r="N12" i="13"/>
  <c r="H13" i="13"/>
  <c r="K13" i="13"/>
  <c r="N13" i="13"/>
  <c r="E14" i="13"/>
  <c r="H14" i="13"/>
  <c r="K14" i="13"/>
  <c r="N14" i="13"/>
  <c r="E15" i="13"/>
  <c r="H15" i="13"/>
  <c r="K15" i="13"/>
  <c r="N15" i="13"/>
  <c r="E16" i="13"/>
  <c r="H16" i="13"/>
  <c r="K16" i="13"/>
  <c r="N16" i="13"/>
  <c r="E17" i="13"/>
  <c r="H17" i="13"/>
  <c r="K17" i="13"/>
  <c r="N17" i="13"/>
  <c r="E18" i="13"/>
  <c r="H18" i="13"/>
  <c r="K18" i="13"/>
  <c r="N18" i="13"/>
  <c r="E19" i="13"/>
  <c r="H19" i="13"/>
  <c r="K19" i="13"/>
  <c r="N19" i="13"/>
  <c r="E20" i="13"/>
  <c r="H20" i="13"/>
  <c r="K20" i="13"/>
  <c r="N20" i="13"/>
  <c r="C21" i="13"/>
  <c r="F21" i="13"/>
  <c r="G21" i="13"/>
  <c r="I21" i="13"/>
  <c r="J21" i="13"/>
  <c r="L21" i="13"/>
  <c r="M21" i="13"/>
  <c r="H21" i="13" l="1"/>
  <c r="N21" i="13"/>
  <c r="K21" i="13"/>
</calcChain>
</file>

<file path=xl/sharedStrings.xml><?xml version="1.0" encoding="utf-8"?>
<sst xmlns="http://schemas.openxmlformats.org/spreadsheetml/2006/main" count="80" uniqueCount="35">
  <si>
    <t>모집인원</t>
  </si>
  <si>
    <t>계</t>
  </si>
  <si>
    <t>수학</t>
  </si>
  <si>
    <t>물리</t>
  </si>
  <si>
    <t>합계</t>
  </si>
  <si>
    <t>합격선</t>
    <phoneticPr fontId="1" type="noConversion"/>
  </si>
  <si>
    <t>순</t>
    <phoneticPr fontId="1" type="noConversion"/>
  </si>
  <si>
    <t xml:space="preserve"> 접수인원</t>
    <phoneticPr fontId="1" type="noConversion"/>
  </si>
  <si>
    <t>응시인원</t>
    <phoneticPr fontId="1" type="noConversion"/>
  </si>
  <si>
    <t>1차 합격인원</t>
    <phoneticPr fontId="1" type="noConversion"/>
  </si>
  <si>
    <t>일반</t>
    <phoneticPr fontId="1" type="noConversion"/>
  </si>
  <si>
    <t>장애인</t>
    <phoneticPr fontId="1" type="noConversion"/>
  </si>
  <si>
    <t>과목</t>
    <phoneticPr fontId="1" type="noConversion"/>
  </si>
  <si>
    <t>화학</t>
  </si>
  <si>
    <t>지리</t>
  </si>
  <si>
    <t>역사</t>
  </si>
  <si>
    <t>체육</t>
  </si>
  <si>
    <t>기술</t>
  </si>
  <si>
    <t>가정</t>
  </si>
  <si>
    <t>특수(중등)</t>
  </si>
  <si>
    <t>보건</t>
  </si>
  <si>
    <t>영양</t>
  </si>
  <si>
    <t>사서</t>
  </si>
  <si>
    <t>전문상담</t>
  </si>
  <si>
    <t>-</t>
    <phoneticPr fontId="1" type="noConversion"/>
  </si>
  <si>
    <t>대전광역시교육청 (단위: 명)</t>
    <phoneticPr fontId="1" type="noConversion"/>
  </si>
  <si>
    <t>스페인어</t>
  </si>
  <si>
    <t>2025학년도 공립 중등학교 교사 임용후보자 선정경쟁시험 최종 합격현황</t>
    <phoneticPr fontId="1" type="noConversion"/>
  </si>
  <si>
    <t>최종 합격인원</t>
    <phoneticPr fontId="1" type="noConversion"/>
  </si>
  <si>
    <t>최종 합격선</t>
    <phoneticPr fontId="1" type="noConversion"/>
  </si>
  <si>
    <t>장애</t>
  </si>
  <si>
    <t>도덕윤리</t>
    <phoneticPr fontId="1" type="noConversion"/>
  </si>
  <si>
    <t>정보컴퓨터</t>
    <phoneticPr fontId="1" type="noConversion"/>
  </si>
  <si>
    <t>※ 합격인원 2인 이하 과목의 합격선 비공개</t>
  </si>
  <si>
    <t>※ 모집인원의 (  )안 숫자는 장애구분모집의 최대선발 가능인원으로, 특수와 비교과를 제외한 과목별 모집인원의 합은 최대 2명임.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</si>
</sst>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76" formatCode="0.00_ "/>
    <numFmt numFmtId="177" formatCode="0.00_);[Red]\(0.00\)"/>
    <numFmt numFmtId="178" formatCode="0_);[Red]\(0\)"/>
    <numFmt numFmtId="179" formatCode="0;\-0;&quot;-&quot;;@"/>
    <numFmt numFmtId="180" formatCode="\(0\)"/>
    <numFmt numFmtId="181" formatCode="_(* #,##0_);_(* \(#,##0\);_(* &quot;-&quot;_);_(@_)"/>
  </numFmts>
  <fonts count="16"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name val="굴림"/>
      <family val="3"/>
      <charset val="129"/>
    </font>
    <font>
      <sz val="11"/>
      <name val="돋움"/>
      <family val="3"/>
      <charset val="129"/>
    </font>
    <font>
      <b/>
      <sz val="12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2"/>
      <name val="맑은 고딕"/>
      <family val="3"/>
      <charset val="129"/>
      <scheme val="major"/>
    </font>
    <font>
      <b/>
      <sz val="12"/>
      <color rgb="FF000000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0"/>
      <name val="Arial"/>
      <family val="2"/>
    </font>
    <font>
      <b/>
      <sz val="20"/>
      <name val="경기천년제목 Medium"/>
      <family val="1"/>
      <charset val="129"/>
    </font>
    <font>
      <b/>
      <sz val="11"/>
      <name val="돋움"/>
      <family val="3"/>
      <charset val="129"/>
    </font>
    <font>
      <b/>
      <sz val="12"/>
      <name val="굴림"/>
      <family val="3"/>
      <charset val="129"/>
    </font>
    <font>
      <b/>
      <sz val="12"/>
      <color rgb="FF000000"/>
      <name val="굴림"/>
      <family val="3"/>
      <charset val="129"/>
    </font>
    <font>
      <b/>
      <sz val="12"/>
      <color theme="1"/>
      <name val="굴림"/>
      <family val="3"/>
      <charset val="129"/>
    </font>
    <font>
      <sz val="18"/>
      <name val="HY견고딕"/>
      <family val="1"/>
      <charset val="129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1" fontId="3" fillId="0" borderId="0" applyFont="0" applyFill="0" applyBorder="0" applyAlignment="0" applyProtection="0">
      <alignment vertical="center"/>
    </xf>
    <xf numFmtId="0" fontId="3" fillId="0" borderId="0"/>
    <xf numFmtId="0" fontId="9" fillId="0" borderId="0"/>
    <xf numFmtId="181" fontId="3" fillId="0" borderId="0" applyFont="0" applyFill="0" applyBorder="0" applyAlignment="0" applyProtection="0">
      <alignment vertical="center"/>
    </xf>
  </cellStyleXfs>
  <cellXfs count="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0" fontId="6" fillId="3" borderId="7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4" fillId="4" borderId="14" xfId="0" applyFont="1" applyFill="1" applyBorder="1" applyAlignment="1" applyProtection="1">
      <alignment horizontal="center" vertical="center" wrapText="1"/>
      <protection locked="0"/>
    </xf>
    <xf numFmtId="0" fontId="4" fillId="2" borderId="14" xfId="0" applyFont="1" applyFill="1" applyBorder="1" applyAlignment="1" applyProtection="1">
      <alignment horizontal="center" vertical="center" wrapText="1"/>
      <protection locked="0"/>
    </xf>
    <xf numFmtId="178" fontId="4" fillId="0" borderId="17" xfId="0" applyNumberFormat="1" applyFont="1" applyBorder="1" applyAlignment="1" applyProtection="1">
      <alignment horizontal="center" vertical="center" wrapText="1"/>
      <protection locked="0"/>
    </xf>
    <xf numFmtId="178" fontId="4" fillId="6" borderId="7" xfId="0" applyNumberFormat="1" applyFont="1" applyFill="1" applyBorder="1" applyAlignment="1" applyProtection="1">
      <alignment horizontal="center" vertical="center" wrapText="1"/>
      <protection locked="0"/>
    </xf>
    <xf numFmtId="178" fontId="4" fillId="7" borderId="1" xfId="0" applyNumberFormat="1" applyFont="1" applyFill="1" applyBorder="1" applyAlignment="1" applyProtection="1">
      <alignment horizontal="center" vertical="center" wrapText="1"/>
      <protection locked="0"/>
    </xf>
    <xf numFmtId="178" fontId="7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18" xfId="0" applyFont="1" applyBorder="1" applyAlignment="1" applyProtection="1">
      <alignment horizontal="center" vertical="center" wrapText="1"/>
      <protection locked="0"/>
    </xf>
    <xf numFmtId="179" fontId="12" fillId="0" borderId="1" xfId="0" quotePrefix="1" applyNumberFormat="1" applyFont="1" applyBorder="1" applyAlignment="1" applyProtection="1">
      <alignment horizontal="center" vertical="center" wrapText="1"/>
      <protection locked="0"/>
    </xf>
    <xf numFmtId="180" fontId="12" fillId="0" borderId="1" xfId="0" quotePrefix="1" applyNumberFormat="1" applyFont="1" applyBorder="1" applyAlignment="1" applyProtection="1">
      <alignment horizontal="center" vertical="center" wrapText="1"/>
      <protection locked="0"/>
    </xf>
    <xf numFmtId="179" fontId="12" fillId="0" borderId="20" xfId="0" quotePrefix="1" applyNumberFormat="1" applyFont="1" applyBorder="1" applyAlignment="1" applyProtection="1">
      <alignment horizontal="center" vertical="center" wrapText="1"/>
      <protection locked="0"/>
    </xf>
    <xf numFmtId="179" fontId="12" fillId="5" borderId="10" xfId="0" applyNumberFormat="1" applyFont="1" applyFill="1" applyBorder="1" applyAlignment="1" applyProtection="1">
      <alignment horizontal="center" vertical="center" shrinkToFit="1"/>
      <protection locked="0"/>
    </xf>
    <xf numFmtId="179" fontId="14" fillId="5" borderId="1" xfId="0" applyNumberFormat="1" applyFont="1" applyFill="1" applyBorder="1" applyAlignment="1">
      <alignment horizontal="center" vertical="center" shrinkToFit="1"/>
    </xf>
    <xf numFmtId="179" fontId="14" fillId="5" borderId="10" xfId="0" applyNumberFormat="1" applyFont="1" applyFill="1" applyBorder="1" applyAlignment="1">
      <alignment horizontal="center" vertical="center" shrinkToFit="1"/>
    </xf>
    <xf numFmtId="179" fontId="12" fillId="5" borderId="1" xfId="0" applyNumberFormat="1" applyFont="1" applyFill="1" applyBorder="1" applyAlignment="1" applyProtection="1">
      <alignment horizontal="center" vertical="center" shrinkToFit="1"/>
      <protection locked="0"/>
    </xf>
    <xf numFmtId="179" fontId="12" fillId="5" borderId="19" xfId="0" applyNumberFormat="1" applyFont="1" applyFill="1" applyBorder="1" applyAlignment="1" applyProtection="1">
      <alignment horizontal="center" vertical="center" shrinkToFit="1"/>
      <protection locked="0"/>
    </xf>
    <xf numFmtId="179" fontId="14" fillId="5" borderId="20" xfId="0" applyNumberFormat="1" applyFont="1" applyFill="1" applyBorder="1" applyAlignment="1">
      <alignment horizontal="center" vertical="center" shrinkToFit="1"/>
    </xf>
    <xf numFmtId="0" fontId="4" fillId="3" borderId="14" xfId="0" applyFont="1" applyFill="1" applyBorder="1" applyAlignment="1" applyProtection="1">
      <alignment horizontal="center" vertical="center" wrapText="1"/>
      <protection locked="0"/>
    </xf>
    <xf numFmtId="176" fontId="0" fillId="0" borderId="0" xfId="4" applyNumberFormat="1" applyFont="1" applyAlignment="1"/>
    <xf numFmtId="176" fontId="5" fillId="3" borderId="8" xfId="4" applyNumberFormat="1" applyFont="1" applyFill="1" applyBorder="1" applyAlignment="1" applyProtection="1">
      <alignment horizontal="right" vertical="center" wrapText="1"/>
      <protection locked="0"/>
    </xf>
    <xf numFmtId="176" fontId="5" fillId="3" borderId="7" xfId="4" applyNumberFormat="1" applyFont="1" applyFill="1" applyBorder="1" applyAlignment="1" applyProtection="1">
      <alignment horizontal="right" vertical="center" wrapText="1"/>
      <protection locked="0"/>
    </xf>
    <xf numFmtId="0" fontId="6" fillId="3" borderId="7" xfId="4" applyNumberFormat="1" applyFont="1" applyFill="1" applyBorder="1" applyAlignment="1" applyProtection="1">
      <alignment horizontal="center" vertical="center" wrapText="1"/>
      <protection locked="0"/>
    </xf>
    <xf numFmtId="177" fontId="4" fillId="0" borderId="1" xfId="4" applyNumberFormat="1" applyFont="1" applyFill="1" applyBorder="1" applyAlignment="1" applyProtection="1">
      <alignment horizontal="right" vertical="center" wrapText="1"/>
      <protection locked="0"/>
    </xf>
    <xf numFmtId="0" fontId="6" fillId="2" borderId="11" xfId="4" applyNumberFormat="1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 shrinkToFit="1"/>
      <protection locked="0"/>
    </xf>
    <xf numFmtId="0" fontId="6" fillId="5" borderId="11" xfId="4" applyNumberFormat="1" applyFont="1" applyFill="1" applyBorder="1" applyAlignment="1" applyProtection="1">
      <alignment horizontal="center" vertical="center" wrapText="1"/>
      <protection locked="0"/>
    </xf>
    <xf numFmtId="0" fontId="6" fillId="5" borderId="1" xfId="4" applyNumberFormat="1" applyFont="1" applyFill="1" applyBorder="1" applyAlignment="1" applyProtection="1">
      <alignment horizontal="center" vertical="center" wrapText="1"/>
      <protection locked="0"/>
    </xf>
    <xf numFmtId="179" fontId="12" fillId="5" borderId="1" xfId="4" applyNumberFormat="1" applyFont="1" applyFill="1" applyBorder="1" applyAlignment="1">
      <alignment horizontal="center" vertical="center" shrinkToFit="1"/>
    </xf>
    <xf numFmtId="179" fontId="12" fillId="5" borderId="10" xfId="4" applyNumberFormat="1" applyFont="1" applyFill="1" applyBorder="1" applyAlignment="1">
      <alignment horizontal="center" vertical="center" shrinkToFit="1"/>
    </xf>
    <xf numFmtId="177" fontId="4" fillId="0" borderId="5" xfId="4" applyNumberFormat="1" applyFont="1" applyFill="1" applyBorder="1" applyAlignment="1" applyProtection="1">
      <alignment horizontal="right" vertical="center" wrapText="1"/>
      <protection locked="0"/>
    </xf>
    <xf numFmtId="0" fontId="8" fillId="2" borderId="11" xfId="0" applyFont="1" applyFill="1" applyBorder="1" applyAlignment="1" applyProtection="1">
      <alignment horizontal="center" vertical="center" shrinkToFit="1"/>
      <protection locked="0"/>
    </xf>
    <xf numFmtId="179" fontId="13" fillId="5" borderId="10" xfId="4" applyNumberFormat="1" applyFont="1" applyFill="1" applyBorder="1" applyAlignment="1">
      <alignment horizontal="center" vertical="center" shrinkToFit="1"/>
    </xf>
    <xf numFmtId="179" fontId="12" fillId="5" borderId="19" xfId="4" applyNumberFormat="1" applyFont="1" applyFill="1" applyBorder="1" applyAlignment="1">
      <alignment horizontal="center" vertical="center" shrinkToFit="1"/>
    </xf>
    <xf numFmtId="180" fontId="12" fillId="5" borderId="1" xfId="4" applyNumberFormat="1" applyFont="1" applyFill="1" applyBorder="1" applyAlignment="1">
      <alignment horizontal="center" vertical="center" shrinkToFit="1"/>
    </xf>
    <xf numFmtId="177" fontId="4" fillId="0" borderId="12" xfId="4" applyNumberFormat="1" applyFont="1" applyFill="1" applyBorder="1" applyAlignment="1" applyProtection="1">
      <alignment horizontal="right" vertical="center" wrapText="1"/>
      <protection locked="0"/>
    </xf>
    <xf numFmtId="177" fontId="4" fillId="0" borderId="11" xfId="4" applyNumberFormat="1" applyFont="1" applyFill="1" applyBorder="1" applyAlignment="1" applyProtection="1">
      <alignment horizontal="right" vertical="center" wrapText="1"/>
      <protection locked="0"/>
    </xf>
    <xf numFmtId="179" fontId="13" fillId="5" borderId="1" xfId="4" applyNumberFormat="1" applyFont="1" applyFill="1" applyBorder="1" applyAlignment="1">
      <alignment horizontal="center" vertical="center" shrinkToFit="1"/>
    </xf>
    <xf numFmtId="176" fontId="4" fillId="3" borderId="15" xfId="4" applyNumberFormat="1" applyFont="1" applyFill="1" applyBorder="1" applyAlignment="1" applyProtection="1">
      <alignment horizontal="center" vertical="center" wrapText="1"/>
      <protection locked="0"/>
    </xf>
    <xf numFmtId="176" fontId="4" fillId="3" borderId="14" xfId="4" applyNumberFormat="1" applyFont="1" applyFill="1" applyBorder="1" applyAlignment="1" applyProtection="1">
      <alignment horizontal="center" vertical="center" wrapText="1"/>
      <protection locked="0"/>
    </xf>
    <xf numFmtId="176" fontId="8" fillId="0" borderId="16" xfId="4" applyNumberFormat="1" applyFont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4" fillId="0" borderId="22" xfId="0" applyFont="1" applyBorder="1" applyAlignment="1">
      <alignment vertical="center"/>
    </xf>
    <xf numFmtId="0" fontId="4" fillId="8" borderId="14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15" xfId="0" applyFont="1" applyFill="1" applyBorder="1" applyAlignment="1" applyProtection="1">
      <alignment horizontal="center" vertical="center" wrapText="1"/>
      <protection locked="0"/>
    </xf>
    <xf numFmtId="178" fontId="4" fillId="3" borderId="25" xfId="1" applyNumberFormat="1" applyFont="1" applyFill="1" applyBorder="1" applyAlignment="1" applyProtection="1">
      <alignment horizontal="center" vertical="center" wrapText="1"/>
      <protection locked="0"/>
    </xf>
    <xf numFmtId="176" fontId="5" fillId="3" borderId="25" xfId="1" applyNumberFormat="1" applyFont="1" applyFill="1" applyBorder="1" applyAlignment="1" applyProtection="1">
      <alignment horizontal="right" vertical="center" wrapText="1"/>
      <protection locked="0"/>
    </xf>
    <xf numFmtId="176" fontId="5" fillId="3" borderId="8" xfId="1" applyNumberFormat="1" applyFont="1" applyFill="1" applyBorder="1" applyAlignment="1" applyProtection="1">
      <alignment horizontal="right" vertical="center" wrapText="1"/>
      <protection locked="0"/>
    </xf>
    <xf numFmtId="178" fontId="4" fillId="8" borderId="11" xfId="0" applyNumberFormat="1" applyFont="1" applyFill="1" applyBorder="1" applyAlignment="1">
      <alignment horizontal="center" vertical="center"/>
    </xf>
    <xf numFmtId="177" fontId="4" fillId="0" borderId="21" xfId="1" applyNumberFormat="1" applyFont="1" applyFill="1" applyBorder="1" applyAlignment="1" applyProtection="1">
      <alignment horizontal="right" vertical="center" wrapText="1"/>
      <protection locked="0"/>
    </xf>
    <xf numFmtId="177" fontId="4" fillId="0" borderId="12" xfId="1" applyNumberFormat="1" applyFont="1" applyFill="1" applyBorder="1" applyAlignment="1" applyProtection="1">
      <alignment horizontal="right" vertical="center" wrapText="1"/>
      <protection locked="0"/>
    </xf>
    <xf numFmtId="178" fontId="4" fillId="8" borderId="1" xfId="0" applyNumberFormat="1" applyFont="1" applyFill="1" applyBorder="1" applyAlignment="1">
      <alignment horizontal="center" vertical="center"/>
    </xf>
    <xf numFmtId="177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176" fontId="0" fillId="0" borderId="0" xfId="1" applyNumberFormat="1" applyFont="1" applyAlignment="1"/>
    <xf numFmtId="0" fontId="11" fillId="0" borderId="0" xfId="0" applyFont="1" applyAlignment="1">
      <alignment vertical="center"/>
    </xf>
    <xf numFmtId="0" fontId="15" fillId="0" borderId="0" xfId="0" applyFont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4" fillId="8" borderId="3" xfId="0" applyFont="1" applyFill="1" applyBorder="1" applyAlignment="1" applyProtection="1">
      <alignment horizontal="center" vertical="center" wrapText="1"/>
      <protection locked="0"/>
    </xf>
    <xf numFmtId="0" fontId="4" fillId="3" borderId="23" xfId="0" applyFont="1" applyFill="1" applyBorder="1" applyAlignment="1" applyProtection="1">
      <alignment horizontal="center" vertical="center" wrapText="1"/>
      <protection locked="0"/>
    </xf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13" xfId="0" applyFont="1" applyFill="1" applyBorder="1" applyAlignment="1" applyProtection="1">
      <alignment horizontal="center" vertical="center" wrapText="1"/>
      <protection locked="0"/>
    </xf>
    <xf numFmtId="0" fontId="4" fillId="3" borderId="3" xfId="0" applyFont="1" applyFill="1" applyBorder="1" applyAlignment="1" applyProtection="1">
      <alignment horizontal="center" vertical="center" wrapText="1"/>
      <protection locked="0"/>
    </xf>
    <xf numFmtId="0" fontId="4" fillId="3" borderId="14" xfId="0" applyFont="1" applyFill="1" applyBorder="1" applyAlignment="1" applyProtection="1">
      <alignment horizontal="center" vertical="center" wrapText="1"/>
      <protection locked="0"/>
    </xf>
    <xf numFmtId="0" fontId="4" fillId="4" borderId="3" xfId="0" applyFont="1" applyFill="1" applyBorder="1" applyAlignment="1" applyProtection="1">
      <alignment horizontal="center" vertical="center" wrapText="1"/>
      <protection locked="0"/>
    </xf>
    <xf numFmtId="176" fontId="4" fillId="3" borderId="3" xfId="4" applyNumberFormat="1" applyFont="1" applyFill="1" applyBorder="1" applyAlignment="1" applyProtection="1">
      <alignment horizontal="center" vertical="center" wrapText="1"/>
      <protection locked="0"/>
    </xf>
    <xf numFmtId="176" fontId="4" fillId="3" borderId="4" xfId="4" applyNumberFormat="1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</cellXfs>
  <cellStyles count="5">
    <cellStyle name="쉼표 [0]" xfId="1" builtinId="6"/>
    <cellStyle name="쉼표 [0] 2" xfId="4" xr:uid="{76FA3CFF-79AF-418A-B406-BCE3A83883A5}"/>
    <cellStyle name="표준" xfId="0" builtinId="0"/>
    <cellStyle name="표준 2 2" xfId="2" xr:uid="{00000000-0005-0000-0000-000002000000}"/>
    <cellStyle name="표준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27395-50D2-4071-A495-96E30DA3CF86}">
  <sheetPr codeName="Sheet1">
    <tabColor rgb="FFFFC000"/>
  </sheetPr>
  <dimension ref="A1:U24"/>
  <sheetViews>
    <sheetView showGridLines="0" tabSelected="1" zoomScale="85" zoomScaleNormal="85" zoomScalePageLayoutView="40" workbookViewId="0">
      <selection sqref="A1:U1"/>
    </sheetView>
  </sheetViews>
  <sheetFormatPr defaultRowHeight="13.5"/>
  <cols>
    <col min="1" max="1" width="5.88671875" style="1" customWidth="1"/>
    <col min="2" max="2" width="12.21875" style="1" bestFit="1" customWidth="1"/>
    <col min="3" max="14" width="7.77734375" style="1" customWidth="1"/>
    <col min="15" max="15" width="7.77734375" style="25" customWidth="1"/>
    <col min="16" max="16" width="8.88671875" style="25" customWidth="1"/>
    <col min="17" max="210" width="8.88671875" style="1"/>
    <col min="211" max="211" width="5.88671875" style="1" customWidth="1"/>
    <col min="212" max="212" width="10.44140625" style="1" customWidth="1"/>
    <col min="213" max="221" width="9.5546875" style="1" customWidth="1"/>
    <col min="222" max="466" width="8.88671875" style="1"/>
    <col min="467" max="467" width="5.88671875" style="1" customWidth="1"/>
    <col min="468" max="468" width="10.44140625" style="1" customWidth="1"/>
    <col min="469" max="477" width="9.5546875" style="1" customWidth="1"/>
    <col min="478" max="722" width="8.88671875" style="1"/>
    <col min="723" max="723" width="5.88671875" style="1" customWidth="1"/>
    <col min="724" max="724" width="10.44140625" style="1" customWidth="1"/>
    <col min="725" max="733" width="9.5546875" style="1" customWidth="1"/>
    <col min="734" max="978" width="8.88671875" style="1"/>
    <col min="979" max="979" width="5.88671875" style="1" customWidth="1"/>
    <col min="980" max="980" width="10.44140625" style="1" customWidth="1"/>
    <col min="981" max="989" width="9.5546875" style="1" customWidth="1"/>
    <col min="990" max="1234" width="8.88671875" style="1"/>
    <col min="1235" max="1235" width="5.88671875" style="1" customWidth="1"/>
    <col min="1236" max="1236" width="10.44140625" style="1" customWidth="1"/>
    <col min="1237" max="1245" width="9.5546875" style="1" customWidth="1"/>
    <col min="1246" max="1490" width="8.88671875" style="1"/>
    <col min="1491" max="1491" width="5.88671875" style="1" customWidth="1"/>
    <col min="1492" max="1492" width="10.44140625" style="1" customWidth="1"/>
    <col min="1493" max="1501" width="9.5546875" style="1" customWidth="1"/>
    <col min="1502" max="1746" width="8.88671875" style="1"/>
    <col min="1747" max="1747" width="5.88671875" style="1" customWidth="1"/>
    <col min="1748" max="1748" width="10.44140625" style="1" customWidth="1"/>
    <col min="1749" max="1757" width="9.5546875" style="1" customWidth="1"/>
    <col min="1758" max="2002" width="8.88671875" style="1"/>
    <col min="2003" max="2003" width="5.88671875" style="1" customWidth="1"/>
    <col min="2004" max="2004" width="10.44140625" style="1" customWidth="1"/>
    <col min="2005" max="2013" width="9.5546875" style="1" customWidth="1"/>
    <col min="2014" max="2258" width="8.88671875" style="1"/>
    <col min="2259" max="2259" width="5.88671875" style="1" customWidth="1"/>
    <col min="2260" max="2260" width="10.44140625" style="1" customWidth="1"/>
    <col min="2261" max="2269" width="9.5546875" style="1" customWidth="1"/>
    <col min="2270" max="2514" width="8.88671875" style="1"/>
    <col min="2515" max="2515" width="5.88671875" style="1" customWidth="1"/>
    <col min="2516" max="2516" width="10.44140625" style="1" customWidth="1"/>
    <col min="2517" max="2525" width="9.5546875" style="1" customWidth="1"/>
    <col min="2526" max="2770" width="8.88671875" style="1"/>
    <col min="2771" max="2771" width="5.88671875" style="1" customWidth="1"/>
    <col min="2772" max="2772" width="10.44140625" style="1" customWidth="1"/>
    <col min="2773" max="2781" width="9.5546875" style="1" customWidth="1"/>
    <col min="2782" max="3026" width="8.88671875" style="1"/>
    <col min="3027" max="3027" width="5.88671875" style="1" customWidth="1"/>
    <col min="3028" max="3028" width="10.44140625" style="1" customWidth="1"/>
    <col min="3029" max="3037" width="9.5546875" style="1" customWidth="1"/>
    <col min="3038" max="3282" width="8.88671875" style="1"/>
    <col min="3283" max="3283" width="5.88671875" style="1" customWidth="1"/>
    <col min="3284" max="3284" width="10.44140625" style="1" customWidth="1"/>
    <col min="3285" max="3293" width="9.5546875" style="1" customWidth="1"/>
    <col min="3294" max="3538" width="8.88671875" style="1"/>
    <col min="3539" max="3539" width="5.88671875" style="1" customWidth="1"/>
    <col min="3540" max="3540" width="10.44140625" style="1" customWidth="1"/>
    <col min="3541" max="3549" width="9.5546875" style="1" customWidth="1"/>
    <col min="3550" max="3794" width="8.88671875" style="1"/>
    <col min="3795" max="3795" width="5.88671875" style="1" customWidth="1"/>
    <col min="3796" max="3796" width="10.44140625" style="1" customWidth="1"/>
    <col min="3797" max="3805" width="9.5546875" style="1" customWidth="1"/>
    <col min="3806" max="4050" width="8.88671875" style="1"/>
    <col min="4051" max="4051" width="5.88671875" style="1" customWidth="1"/>
    <col min="4052" max="4052" width="10.44140625" style="1" customWidth="1"/>
    <col min="4053" max="4061" width="9.5546875" style="1" customWidth="1"/>
    <col min="4062" max="4306" width="8.88671875" style="1"/>
    <col min="4307" max="4307" width="5.88671875" style="1" customWidth="1"/>
    <col min="4308" max="4308" width="10.44140625" style="1" customWidth="1"/>
    <col min="4309" max="4317" width="9.5546875" style="1" customWidth="1"/>
    <col min="4318" max="4562" width="8.88671875" style="1"/>
    <col min="4563" max="4563" width="5.88671875" style="1" customWidth="1"/>
    <col min="4564" max="4564" width="10.44140625" style="1" customWidth="1"/>
    <col min="4565" max="4573" width="9.5546875" style="1" customWidth="1"/>
    <col min="4574" max="4818" width="8.88671875" style="1"/>
    <col min="4819" max="4819" width="5.88671875" style="1" customWidth="1"/>
    <col min="4820" max="4820" width="10.44140625" style="1" customWidth="1"/>
    <col min="4821" max="4829" width="9.5546875" style="1" customWidth="1"/>
    <col min="4830" max="5074" width="8.88671875" style="1"/>
    <col min="5075" max="5075" width="5.88671875" style="1" customWidth="1"/>
    <col min="5076" max="5076" width="10.44140625" style="1" customWidth="1"/>
    <col min="5077" max="5085" width="9.5546875" style="1" customWidth="1"/>
    <col min="5086" max="5330" width="8.88671875" style="1"/>
    <col min="5331" max="5331" width="5.88671875" style="1" customWidth="1"/>
    <col min="5332" max="5332" width="10.44140625" style="1" customWidth="1"/>
    <col min="5333" max="5341" width="9.5546875" style="1" customWidth="1"/>
    <col min="5342" max="5586" width="8.88671875" style="1"/>
    <col min="5587" max="5587" width="5.88671875" style="1" customWidth="1"/>
    <col min="5588" max="5588" width="10.44140625" style="1" customWidth="1"/>
    <col min="5589" max="5597" width="9.5546875" style="1" customWidth="1"/>
    <col min="5598" max="5842" width="8.88671875" style="1"/>
    <col min="5843" max="5843" width="5.88671875" style="1" customWidth="1"/>
    <col min="5844" max="5844" width="10.44140625" style="1" customWidth="1"/>
    <col min="5845" max="5853" width="9.5546875" style="1" customWidth="1"/>
    <col min="5854" max="6098" width="8.88671875" style="1"/>
    <col min="6099" max="6099" width="5.88671875" style="1" customWidth="1"/>
    <col min="6100" max="6100" width="10.44140625" style="1" customWidth="1"/>
    <col min="6101" max="6109" width="9.5546875" style="1" customWidth="1"/>
    <col min="6110" max="6354" width="8.88671875" style="1"/>
    <col min="6355" max="6355" width="5.88671875" style="1" customWidth="1"/>
    <col min="6356" max="6356" width="10.44140625" style="1" customWidth="1"/>
    <col min="6357" max="6365" width="9.5546875" style="1" customWidth="1"/>
    <col min="6366" max="6610" width="8.88671875" style="1"/>
    <col min="6611" max="6611" width="5.88671875" style="1" customWidth="1"/>
    <col min="6612" max="6612" width="10.44140625" style="1" customWidth="1"/>
    <col min="6613" max="6621" width="9.5546875" style="1" customWidth="1"/>
    <col min="6622" max="6866" width="8.88671875" style="1"/>
    <col min="6867" max="6867" width="5.88671875" style="1" customWidth="1"/>
    <col min="6868" max="6868" width="10.44140625" style="1" customWidth="1"/>
    <col min="6869" max="6877" width="9.5546875" style="1" customWidth="1"/>
    <col min="6878" max="7122" width="8.88671875" style="1"/>
    <col min="7123" max="7123" width="5.88671875" style="1" customWidth="1"/>
    <col min="7124" max="7124" width="10.44140625" style="1" customWidth="1"/>
    <col min="7125" max="7133" width="9.5546875" style="1" customWidth="1"/>
    <col min="7134" max="7378" width="8.88671875" style="1"/>
    <col min="7379" max="7379" width="5.88671875" style="1" customWidth="1"/>
    <col min="7380" max="7380" width="10.44140625" style="1" customWidth="1"/>
    <col min="7381" max="7389" width="9.5546875" style="1" customWidth="1"/>
    <col min="7390" max="7634" width="8.88671875" style="1"/>
    <col min="7635" max="7635" width="5.88671875" style="1" customWidth="1"/>
    <col min="7636" max="7636" width="10.44140625" style="1" customWidth="1"/>
    <col min="7637" max="7645" width="9.5546875" style="1" customWidth="1"/>
    <col min="7646" max="7890" width="8.88671875" style="1"/>
    <col min="7891" max="7891" width="5.88671875" style="1" customWidth="1"/>
    <col min="7892" max="7892" width="10.44140625" style="1" customWidth="1"/>
    <col min="7893" max="7901" width="9.5546875" style="1" customWidth="1"/>
    <col min="7902" max="8146" width="8.88671875" style="1"/>
    <col min="8147" max="8147" width="5.88671875" style="1" customWidth="1"/>
    <col min="8148" max="8148" width="10.44140625" style="1" customWidth="1"/>
    <col min="8149" max="8157" width="9.5546875" style="1" customWidth="1"/>
    <col min="8158" max="8402" width="8.88671875" style="1"/>
    <col min="8403" max="8403" width="5.88671875" style="1" customWidth="1"/>
    <col min="8404" max="8404" width="10.44140625" style="1" customWidth="1"/>
    <col min="8405" max="8413" width="9.5546875" style="1" customWidth="1"/>
    <col min="8414" max="8658" width="8.88671875" style="1"/>
    <col min="8659" max="8659" width="5.88671875" style="1" customWidth="1"/>
    <col min="8660" max="8660" width="10.44140625" style="1" customWidth="1"/>
    <col min="8661" max="8669" width="9.5546875" style="1" customWidth="1"/>
    <col min="8670" max="8914" width="8.88671875" style="1"/>
    <col min="8915" max="8915" width="5.88671875" style="1" customWidth="1"/>
    <col min="8916" max="8916" width="10.44140625" style="1" customWidth="1"/>
    <col min="8917" max="8925" width="9.5546875" style="1" customWidth="1"/>
    <col min="8926" max="9170" width="8.88671875" style="1"/>
    <col min="9171" max="9171" width="5.88671875" style="1" customWidth="1"/>
    <col min="9172" max="9172" width="10.44140625" style="1" customWidth="1"/>
    <col min="9173" max="9181" width="9.5546875" style="1" customWidth="1"/>
    <col min="9182" max="9426" width="8.88671875" style="1"/>
    <col min="9427" max="9427" width="5.88671875" style="1" customWidth="1"/>
    <col min="9428" max="9428" width="10.44140625" style="1" customWidth="1"/>
    <col min="9429" max="9437" width="9.5546875" style="1" customWidth="1"/>
    <col min="9438" max="9682" width="8.88671875" style="1"/>
    <col min="9683" max="9683" width="5.88671875" style="1" customWidth="1"/>
    <col min="9684" max="9684" width="10.44140625" style="1" customWidth="1"/>
    <col min="9685" max="9693" width="9.5546875" style="1" customWidth="1"/>
    <col min="9694" max="9938" width="8.88671875" style="1"/>
    <col min="9939" max="9939" width="5.88671875" style="1" customWidth="1"/>
    <col min="9940" max="9940" width="10.44140625" style="1" customWidth="1"/>
    <col min="9941" max="9949" width="9.5546875" style="1" customWidth="1"/>
    <col min="9950" max="10194" width="8.88671875" style="1"/>
    <col min="10195" max="10195" width="5.88671875" style="1" customWidth="1"/>
    <col min="10196" max="10196" width="10.44140625" style="1" customWidth="1"/>
    <col min="10197" max="10205" width="9.5546875" style="1" customWidth="1"/>
    <col min="10206" max="10450" width="8.88671875" style="1"/>
    <col min="10451" max="10451" width="5.88671875" style="1" customWidth="1"/>
    <col min="10452" max="10452" width="10.44140625" style="1" customWidth="1"/>
    <col min="10453" max="10461" width="9.5546875" style="1" customWidth="1"/>
    <col min="10462" max="10706" width="8.88671875" style="1"/>
    <col min="10707" max="10707" width="5.88671875" style="1" customWidth="1"/>
    <col min="10708" max="10708" width="10.44140625" style="1" customWidth="1"/>
    <col min="10709" max="10717" width="9.5546875" style="1" customWidth="1"/>
    <col min="10718" max="10962" width="8.88671875" style="1"/>
    <col min="10963" max="10963" width="5.88671875" style="1" customWidth="1"/>
    <col min="10964" max="10964" width="10.44140625" style="1" customWidth="1"/>
    <col min="10965" max="10973" width="9.5546875" style="1" customWidth="1"/>
    <col min="10974" max="11218" width="8.88671875" style="1"/>
    <col min="11219" max="11219" width="5.88671875" style="1" customWidth="1"/>
    <col min="11220" max="11220" width="10.44140625" style="1" customWidth="1"/>
    <col min="11221" max="11229" width="9.5546875" style="1" customWidth="1"/>
    <col min="11230" max="11474" width="8.88671875" style="1"/>
    <col min="11475" max="11475" width="5.88671875" style="1" customWidth="1"/>
    <col min="11476" max="11476" width="10.44140625" style="1" customWidth="1"/>
    <col min="11477" max="11485" width="9.5546875" style="1" customWidth="1"/>
    <col min="11486" max="11730" width="8.88671875" style="1"/>
    <col min="11731" max="11731" width="5.88671875" style="1" customWidth="1"/>
    <col min="11732" max="11732" width="10.44140625" style="1" customWidth="1"/>
    <col min="11733" max="11741" width="9.5546875" style="1" customWidth="1"/>
    <col min="11742" max="11986" width="8.88671875" style="1"/>
    <col min="11987" max="11987" width="5.88671875" style="1" customWidth="1"/>
    <col min="11988" max="11988" width="10.44140625" style="1" customWidth="1"/>
    <col min="11989" max="11997" width="9.5546875" style="1" customWidth="1"/>
    <col min="11998" max="12242" width="8.88671875" style="1"/>
    <col min="12243" max="12243" width="5.88671875" style="1" customWidth="1"/>
    <col min="12244" max="12244" width="10.44140625" style="1" customWidth="1"/>
    <col min="12245" max="12253" width="9.5546875" style="1" customWidth="1"/>
    <col min="12254" max="12498" width="8.88671875" style="1"/>
    <col min="12499" max="12499" width="5.88671875" style="1" customWidth="1"/>
    <col min="12500" max="12500" width="10.44140625" style="1" customWidth="1"/>
    <col min="12501" max="12509" width="9.5546875" style="1" customWidth="1"/>
    <col min="12510" max="12754" width="8.88671875" style="1"/>
    <col min="12755" max="12755" width="5.88671875" style="1" customWidth="1"/>
    <col min="12756" max="12756" width="10.44140625" style="1" customWidth="1"/>
    <col min="12757" max="12765" width="9.5546875" style="1" customWidth="1"/>
    <col min="12766" max="13010" width="8.88671875" style="1"/>
    <col min="13011" max="13011" width="5.88671875" style="1" customWidth="1"/>
    <col min="13012" max="13012" width="10.44140625" style="1" customWidth="1"/>
    <col min="13013" max="13021" width="9.5546875" style="1" customWidth="1"/>
    <col min="13022" max="13266" width="8.88671875" style="1"/>
    <col min="13267" max="13267" width="5.88671875" style="1" customWidth="1"/>
    <col min="13268" max="13268" width="10.44140625" style="1" customWidth="1"/>
    <col min="13269" max="13277" width="9.5546875" style="1" customWidth="1"/>
    <col min="13278" max="13522" width="8.88671875" style="1"/>
    <col min="13523" max="13523" width="5.88671875" style="1" customWidth="1"/>
    <col min="13524" max="13524" width="10.44140625" style="1" customWidth="1"/>
    <col min="13525" max="13533" width="9.5546875" style="1" customWidth="1"/>
    <col min="13534" max="13778" width="8.88671875" style="1"/>
    <col min="13779" max="13779" width="5.88671875" style="1" customWidth="1"/>
    <col min="13780" max="13780" width="10.44140625" style="1" customWidth="1"/>
    <col min="13781" max="13789" width="9.5546875" style="1" customWidth="1"/>
    <col min="13790" max="14034" width="8.88671875" style="1"/>
    <col min="14035" max="14035" width="5.88671875" style="1" customWidth="1"/>
    <col min="14036" max="14036" width="10.44140625" style="1" customWidth="1"/>
    <col min="14037" max="14045" width="9.5546875" style="1" customWidth="1"/>
    <col min="14046" max="14290" width="8.88671875" style="1"/>
    <col min="14291" max="14291" width="5.88671875" style="1" customWidth="1"/>
    <col min="14292" max="14292" width="10.44140625" style="1" customWidth="1"/>
    <col min="14293" max="14301" width="9.5546875" style="1" customWidth="1"/>
    <col min="14302" max="14546" width="8.88671875" style="1"/>
    <col min="14547" max="14547" width="5.88671875" style="1" customWidth="1"/>
    <col min="14548" max="14548" width="10.44140625" style="1" customWidth="1"/>
    <col min="14549" max="14557" width="9.5546875" style="1" customWidth="1"/>
    <col min="14558" max="14802" width="8.88671875" style="1"/>
    <col min="14803" max="14803" width="5.88671875" style="1" customWidth="1"/>
    <col min="14804" max="14804" width="10.44140625" style="1" customWidth="1"/>
    <col min="14805" max="14813" width="9.5546875" style="1" customWidth="1"/>
    <col min="14814" max="15058" width="8.88671875" style="1"/>
    <col min="15059" max="15059" width="5.88671875" style="1" customWidth="1"/>
    <col min="15060" max="15060" width="10.44140625" style="1" customWidth="1"/>
    <col min="15061" max="15069" width="9.5546875" style="1" customWidth="1"/>
    <col min="15070" max="15314" width="8.88671875" style="1"/>
    <col min="15315" max="15315" width="5.88671875" style="1" customWidth="1"/>
    <col min="15316" max="15316" width="10.44140625" style="1" customWidth="1"/>
    <col min="15317" max="15325" width="9.5546875" style="1" customWidth="1"/>
    <col min="15326" max="15570" width="8.88671875" style="1"/>
    <col min="15571" max="15571" width="5.88671875" style="1" customWidth="1"/>
    <col min="15572" max="15572" width="10.44140625" style="1" customWidth="1"/>
    <col min="15573" max="15581" width="9.5546875" style="1" customWidth="1"/>
    <col min="15582" max="15826" width="8.88671875" style="1"/>
    <col min="15827" max="15827" width="5.88671875" style="1" customWidth="1"/>
    <col min="15828" max="15828" width="10.44140625" style="1" customWidth="1"/>
    <col min="15829" max="15837" width="9.5546875" style="1" customWidth="1"/>
    <col min="15838" max="16082" width="8.88671875" style="1"/>
    <col min="16083" max="16083" width="5.88671875" style="1" customWidth="1"/>
    <col min="16084" max="16084" width="10.44140625" style="1" customWidth="1"/>
    <col min="16085" max="16093" width="9.5546875" style="1" customWidth="1"/>
    <col min="16094" max="16384" width="8.88671875" style="1"/>
  </cols>
  <sheetData>
    <row r="1" spans="1:21" ht="37.5" customHeight="1">
      <c r="A1" s="63" t="s">
        <v>27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3"/>
      <c r="R1" s="63"/>
      <c r="S1" s="63"/>
      <c r="T1" s="63"/>
      <c r="U1" s="63"/>
    </row>
    <row r="2" spans="1:21" ht="22.5" customHeight="1" thickBot="1">
      <c r="A2" s="48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6"/>
      <c r="U2" s="46" t="s">
        <v>25</v>
      </c>
    </row>
    <row r="3" spans="1:21" ht="22.5" customHeight="1">
      <c r="A3" s="68" t="s">
        <v>6</v>
      </c>
      <c r="B3" s="70" t="s">
        <v>12</v>
      </c>
      <c r="C3" s="70" t="s">
        <v>0</v>
      </c>
      <c r="D3" s="70"/>
      <c r="E3" s="70"/>
      <c r="F3" s="72" t="s">
        <v>7</v>
      </c>
      <c r="G3" s="72"/>
      <c r="H3" s="72"/>
      <c r="I3" s="70" t="s">
        <v>8</v>
      </c>
      <c r="J3" s="70"/>
      <c r="K3" s="70"/>
      <c r="L3" s="75" t="s">
        <v>9</v>
      </c>
      <c r="M3" s="75"/>
      <c r="N3" s="75"/>
      <c r="O3" s="73" t="s">
        <v>5</v>
      </c>
      <c r="P3" s="74"/>
      <c r="Q3" s="65" t="s">
        <v>28</v>
      </c>
      <c r="R3" s="65"/>
      <c r="S3" s="65"/>
      <c r="T3" s="66" t="s">
        <v>29</v>
      </c>
      <c r="U3" s="67"/>
    </row>
    <row r="4" spans="1:21" ht="22.5" customHeight="1" thickBot="1">
      <c r="A4" s="69"/>
      <c r="B4" s="71"/>
      <c r="C4" s="24" t="s">
        <v>10</v>
      </c>
      <c r="D4" s="24" t="s">
        <v>11</v>
      </c>
      <c r="E4" s="24" t="s">
        <v>1</v>
      </c>
      <c r="F4" s="7" t="s">
        <v>10</v>
      </c>
      <c r="G4" s="7" t="s">
        <v>11</v>
      </c>
      <c r="H4" s="7" t="s">
        <v>1</v>
      </c>
      <c r="I4" s="24" t="s">
        <v>10</v>
      </c>
      <c r="J4" s="24" t="s">
        <v>11</v>
      </c>
      <c r="K4" s="24" t="s">
        <v>1</v>
      </c>
      <c r="L4" s="8" t="s">
        <v>10</v>
      </c>
      <c r="M4" s="8" t="s">
        <v>11</v>
      </c>
      <c r="N4" s="8" t="s">
        <v>1</v>
      </c>
      <c r="O4" s="45" t="s">
        <v>10</v>
      </c>
      <c r="P4" s="44" t="s">
        <v>11</v>
      </c>
      <c r="Q4" s="50" t="s">
        <v>10</v>
      </c>
      <c r="R4" s="50" t="s">
        <v>30</v>
      </c>
      <c r="S4" s="50" t="s">
        <v>1</v>
      </c>
      <c r="T4" s="51" t="s">
        <v>10</v>
      </c>
      <c r="U4" s="52" t="s">
        <v>30</v>
      </c>
    </row>
    <row r="5" spans="1:21" ht="22.5" customHeight="1" thickTop="1">
      <c r="A5" s="6">
        <v>1</v>
      </c>
      <c r="B5" s="13" t="s">
        <v>18</v>
      </c>
      <c r="C5" s="35">
        <v>1</v>
      </c>
      <c r="D5" s="15">
        <v>0</v>
      </c>
      <c r="E5" s="12">
        <f>SUM(C5:D5)</f>
        <v>1</v>
      </c>
      <c r="F5" s="18">
        <v>23</v>
      </c>
      <c r="G5" s="43">
        <v>0</v>
      </c>
      <c r="H5" s="11">
        <f t="shared" ref="H5:H20" si="0">SUM(F5:G5)</f>
        <v>23</v>
      </c>
      <c r="I5" s="32">
        <v>18</v>
      </c>
      <c r="J5" s="15">
        <v>0</v>
      </c>
      <c r="K5" s="32">
        <f t="shared" ref="K5:K20" si="1">SUM(I5:J5)</f>
        <v>18</v>
      </c>
      <c r="L5" s="37">
        <v>2</v>
      </c>
      <c r="M5" s="37" t="s">
        <v>24</v>
      </c>
      <c r="N5" s="30">
        <f t="shared" ref="N5:N20" si="2">SUM(L5:M5)</f>
        <v>2</v>
      </c>
      <c r="O5" s="42"/>
      <c r="P5" s="41"/>
      <c r="Q5" s="56">
        <v>1</v>
      </c>
      <c r="R5" s="56" t="s">
        <v>24</v>
      </c>
      <c r="S5" s="56">
        <v>1</v>
      </c>
      <c r="T5" s="57"/>
      <c r="U5" s="58"/>
    </row>
    <row r="6" spans="1:21" ht="22.5" customHeight="1">
      <c r="A6" s="5">
        <v>2</v>
      </c>
      <c r="B6" s="13" t="s">
        <v>17</v>
      </c>
      <c r="C6" s="35">
        <v>1</v>
      </c>
      <c r="D6" s="15">
        <v>0</v>
      </c>
      <c r="E6" s="12">
        <f>SUM(C6:D6)</f>
        <v>1</v>
      </c>
      <c r="F6" s="18">
        <v>12</v>
      </c>
      <c r="G6" s="19">
        <v>0</v>
      </c>
      <c r="H6" s="11">
        <f t="shared" si="0"/>
        <v>12</v>
      </c>
      <c r="I6" s="33">
        <v>8</v>
      </c>
      <c r="J6" s="15">
        <v>0</v>
      </c>
      <c r="K6" s="32">
        <f t="shared" si="1"/>
        <v>8</v>
      </c>
      <c r="L6" s="31">
        <v>2</v>
      </c>
      <c r="M6" s="37" t="s">
        <v>24</v>
      </c>
      <c r="N6" s="30">
        <f t="shared" si="2"/>
        <v>2</v>
      </c>
      <c r="O6" s="29"/>
      <c r="P6" s="36"/>
      <c r="Q6" s="56">
        <v>1</v>
      </c>
      <c r="R6" s="59" t="s">
        <v>24</v>
      </c>
      <c r="S6" s="56">
        <v>1</v>
      </c>
      <c r="T6" s="57"/>
      <c r="U6" s="60"/>
    </row>
    <row r="7" spans="1:21" ht="22.5" customHeight="1">
      <c r="A7" s="5">
        <v>3</v>
      </c>
      <c r="B7" s="13" t="s">
        <v>31</v>
      </c>
      <c r="C7" s="35">
        <v>4</v>
      </c>
      <c r="D7" s="40">
        <v>1</v>
      </c>
      <c r="E7" s="9"/>
      <c r="F7" s="20">
        <v>38</v>
      </c>
      <c r="G7" s="19">
        <v>1</v>
      </c>
      <c r="H7" s="11">
        <f t="shared" si="0"/>
        <v>39</v>
      </c>
      <c r="I7" s="33">
        <v>31</v>
      </c>
      <c r="J7" s="15">
        <v>0</v>
      </c>
      <c r="K7" s="32">
        <f t="shared" si="1"/>
        <v>31</v>
      </c>
      <c r="L7" s="31">
        <v>6</v>
      </c>
      <c r="M7" s="37" t="s">
        <v>24</v>
      </c>
      <c r="N7" s="30">
        <f t="shared" si="2"/>
        <v>6</v>
      </c>
      <c r="O7" s="29">
        <v>73.67</v>
      </c>
      <c r="P7" s="36"/>
      <c r="Q7" s="56">
        <v>4</v>
      </c>
      <c r="R7" s="59" t="s">
        <v>24</v>
      </c>
      <c r="S7" s="56">
        <v>4</v>
      </c>
      <c r="T7" s="57">
        <v>172.47</v>
      </c>
      <c r="U7" s="60"/>
    </row>
    <row r="8" spans="1:21" ht="22.5" customHeight="1">
      <c r="A8" s="5">
        <v>4</v>
      </c>
      <c r="B8" s="13" t="s">
        <v>3</v>
      </c>
      <c r="C8" s="35">
        <v>1</v>
      </c>
      <c r="D8" s="34">
        <v>0</v>
      </c>
      <c r="E8" s="12">
        <f>SUM(C8:D8)</f>
        <v>1</v>
      </c>
      <c r="F8" s="18">
        <v>14</v>
      </c>
      <c r="G8" s="19">
        <v>0</v>
      </c>
      <c r="H8" s="11">
        <f t="shared" si="0"/>
        <v>14</v>
      </c>
      <c r="I8" s="33">
        <v>10</v>
      </c>
      <c r="J8" s="15">
        <v>0</v>
      </c>
      <c r="K8" s="32">
        <f t="shared" si="1"/>
        <v>10</v>
      </c>
      <c r="L8" s="31">
        <v>2</v>
      </c>
      <c r="M8" s="37" t="s">
        <v>24</v>
      </c>
      <c r="N8" s="30">
        <f t="shared" si="2"/>
        <v>2</v>
      </c>
      <c r="O8" s="29"/>
      <c r="P8" s="36"/>
      <c r="Q8" s="56">
        <v>1</v>
      </c>
      <c r="R8" s="59" t="s">
        <v>24</v>
      </c>
      <c r="S8" s="56">
        <v>1</v>
      </c>
      <c r="T8" s="57"/>
      <c r="U8" s="60"/>
    </row>
    <row r="9" spans="1:21" ht="22.5" customHeight="1">
      <c r="A9" s="5">
        <v>5</v>
      </c>
      <c r="B9" s="13" t="s">
        <v>2</v>
      </c>
      <c r="C9" s="35">
        <v>1</v>
      </c>
      <c r="D9" s="16">
        <v>1</v>
      </c>
      <c r="E9" s="9"/>
      <c r="F9" s="18">
        <v>16</v>
      </c>
      <c r="G9" s="19">
        <v>0</v>
      </c>
      <c r="H9" s="11">
        <f t="shared" si="0"/>
        <v>16</v>
      </c>
      <c r="I9" s="33">
        <v>14</v>
      </c>
      <c r="J9" s="15">
        <v>0</v>
      </c>
      <c r="K9" s="32">
        <f t="shared" si="1"/>
        <v>14</v>
      </c>
      <c r="L9" s="31">
        <v>2</v>
      </c>
      <c r="M9" s="37" t="s">
        <v>24</v>
      </c>
      <c r="N9" s="30">
        <f t="shared" si="2"/>
        <v>2</v>
      </c>
      <c r="O9" s="29"/>
      <c r="P9" s="36"/>
      <c r="Q9" s="56">
        <v>1</v>
      </c>
      <c r="R9" s="59" t="s">
        <v>24</v>
      </c>
      <c r="S9" s="56">
        <v>1</v>
      </c>
      <c r="T9" s="57"/>
      <c r="U9" s="60"/>
    </row>
    <row r="10" spans="1:21" ht="22.5" customHeight="1">
      <c r="A10" s="5">
        <v>6</v>
      </c>
      <c r="B10" s="13" t="s">
        <v>26</v>
      </c>
      <c r="C10" s="35">
        <v>1</v>
      </c>
      <c r="D10" s="34">
        <v>0</v>
      </c>
      <c r="E10" s="12">
        <f>SUM(C10:D10)</f>
        <v>1</v>
      </c>
      <c r="F10" s="20">
        <v>5</v>
      </c>
      <c r="G10" s="19">
        <v>0</v>
      </c>
      <c r="H10" s="11">
        <f t="shared" si="0"/>
        <v>5</v>
      </c>
      <c r="I10" s="33">
        <v>5</v>
      </c>
      <c r="J10" s="15">
        <v>0</v>
      </c>
      <c r="K10" s="32">
        <f t="shared" si="1"/>
        <v>5</v>
      </c>
      <c r="L10" s="31">
        <v>2</v>
      </c>
      <c r="M10" s="37" t="s">
        <v>24</v>
      </c>
      <c r="N10" s="30">
        <f t="shared" si="2"/>
        <v>2</v>
      </c>
      <c r="O10" s="29"/>
      <c r="P10" s="36"/>
      <c r="Q10" s="56">
        <v>1</v>
      </c>
      <c r="R10" s="59" t="s">
        <v>24</v>
      </c>
      <c r="S10" s="56">
        <v>1</v>
      </c>
      <c r="T10" s="57"/>
      <c r="U10" s="60"/>
    </row>
    <row r="11" spans="1:21" ht="22.5" customHeight="1">
      <c r="A11" s="5">
        <v>7</v>
      </c>
      <c r="B11" s="13" t="s">
        <v>15</v>
      </c>
      <c r="C11" s="35">
        <v>1</v>
      </c>
      <c r="D11" s="40">
        <v>1</v>
      </c>
      <c r="E11" s="9"/>
      <c r="F11" s="18">
        <v>26</v>
      </c>
      <c r="G11" s="21">
        <v>1</v>
      </c>
      <c r="H11" s="11">
        <f t="shared" si="0"/>
        <v>27</v>
      </c>
      <c r="I11" s="33">
        <v>21</v>
      </c>
      <c r="J11" s="33">
        <v>1</v>
      </c>
      <c r="K11" s="32">
        <f t="shared" si="1"/>
        <v>22</v>
      </c>
      <c r="L11" s="31">
        <v>2</v>
      </c>
      <c r="M11" s="37" t="s">
        <v>24</v>
      </c>
      <c r="N11" s="30">
        <f t="shared" si="2"/>
        <v>2</v>
      </c>
      <c r="O11" s="29"/>
      <c r="P11" s="36"/>
      <c r="Q11" s="56">
        <v>1</v>
      </c>
      <c r="R11" s="59" t="s">
        <v>24</v>
      </c>
      <c r="S11" s="56">
        <v>1</v>
      </c>
      <c r="T11" s="57"/>
      <c r="U11" s="60"/>
    </row>
    <row r="12" spans="1:21" ht="22.5" customHeight="1">
      <c r="A12" s="5">
        <v>8</v>
      </c>
      <c r="B12" s="13" t="s">
        <v>32</v>
      </c>
      <c r="C12" s="35">
        <v>4</v>
      </c>
      <c r="D12" s="40">
        <v>1</v>
      </c>
      <c r="E12" s="9"/>
      <c r="F12" s="20">
        <v>24</v>
      </c>
      <c r="G12" s="19">
        <v>0</v>
      </c>
      <c r="H12" s="11">
        <f t="shared" si="0"/>
        <v>24</v>
      </c>
      <c r="I12" s="33">
        <v>19</v>
      </c>
      <c r="J12" s="15">
        <v>0</v>
      </c>
      <c r="K12" s="32">
        <f t="shared" si="1"/>
        <v>19</v>
      </c>
      <c r="L12" s="31">
        <v>6</v>
      </c>
      <c r="M12" s="37" t="s">
        <v>24</v>
      </c>
      <c r="N12" s="30">
        <f t="shared" si="2"/>
        <v>6</v>
      </c>
      <c r="O12" s="29">
        <v>59.67</v>
      </c>
      <c r="P12" s="36"/>
      <c r="Q12" s="56">
        <v>4</v>
      </c>
      <c r="R12" s="59" t="s">
        <v>24</v>
      </c>
      <c r="S12" s="56">
        <v>4</v>
      </c>
      <c r="T12" s="57">
        <v>156.94</v>
      </c>
      <c r="U12" s="60"/>
    </row>
    <row r="13" spans="1:21" ht="22.5" customHeight="1">
      <c r="A13" s="5">
        <v>9</v>
      </c>
      <c r="B13" s="13" t="s">
        <v>14</v>
      </c>
      <c r="C13" s="35">
        <v>2</v>
      </c>
      <c r="D13" s="40">
        <v>1</v>
      </c>
      <c r="E13" s="9"/>
      <c r="F13" s="38">
        <v>16</v>
      </c>
      <c r="G13" s="19">
        <v>0</v>
      </c>
      <c r="H13" s="11">
        <f t="shared" si="0"/>
        <v>16</v>
      </c>
      <c r="I13" s="33">
        <v>14</v>
      </c>
      <c r="J13" s="15">
        <v>0</v>
      </c>
      <c r="K13" s="32">
        <f t="shared" si="1"/>
        <v>14</v>
      </c>
      <c r="L13" s="31">
        <v>3</v>
      </c>
      <c r="M13" s="37" t="s">
        <v>24</v>
      </c>
      <c r="N13" s="30">
        <f t="shared" si="2"/>
        <v>3</v>
      </c>
      <c r="O13" s="29">
        <v>78.67</v>
      </c>
      <c r="P13" s="36"/>
      <c r="Q13" s="56">
        <v>2</v>
      </c>
      <c r="R13" s="59" t="s">
        <v>24</v>
      </c>
      <c r="S13" s="56">
        <v>2</v>
      </c>
      <c r="T13" s="57"/>
      <c r="U13" s="60"/>
    </row>
    <row r="14" spans="1:21" ht="22.5" customHeight="1">
      <c r="A14" s="5">
        <v>10</v>
      </c>
      <c r="B14" s="13" t="s">
        <v>16</v>
      </c>
      <c r="C14" s="35">
        <v>1</v>
      </c>
      <c r="D14" s="15">
        <v>0</v>
      </c>
      <c r="E14" s="12">
        <f t="shared" ref="E14:E20" si="3">SUM(C14:D14)</f>
        <v>1</v>
      </c>
      <c r="F14" s="18">
        <v>14</v>
      </c>
      <c r="G14" s="19">
        <v>0</v>
      </c>
      <c r="H14" s="11">
        <f t="shared" si="0"/>
        <v>14</v>
      </c>
      <c r="I14" s="33">
        <v>9</v>
      </c>
      <c r="J14" s="15">
        <v>0</v>
      </c>
      <c r="K14" s="32">
        <f t="shared" si="1"/>
        <v>9</v>
      </c>
      <c r="L14" s="31">
        <v>2</v>
      </c>
      <c r="M14" s="37" t="s">
        <v>24</v>
      </c>
      <c r="N14" s="30">
        <f t="shared" si="2"/>
        <v>2</v>
      </c>
      <c r="O14" s="29"/>
      <c r="P14" s="36"/>
      <c r="Q14" s="56">
        <v>1</v>
      </c>
      <c r="R14" s="59" t="s">
        <v>24</v>
      </c>
      <c r="S14" s="56">
        <v>1</v>
      </c>
      <c r="T14" s="57"/>
      <c r="U14" s="60"/>
    </row>
    <row r="15" spans="1:21" ht="22.5" customHeight="1">
      <c r="A15" s="5">
        <v>11</v>
      </c>
      <c r="B15" s="14" t="s">
        <v>13</v>
      </c>
      <c r="C15" s="39">
        <v>1</v>
      </c>
      <c r="D15" s="17">
        <v>0</v>
      </c>
      <c r="E15" s="12">
        <f t="shared" si="3"/>
        <v>1</v>
      </c>
      <c r="F15" s="22">
        <v>9</v>
      </c>
      <c r="G15" s="23">
        <v>0</v>
      </c>
      <c r="H15" s="11">
        <f t="shared" si="0"/>
        <v>9</v>
      </c>
      <c r="I15" s="33">
        <v>6</v>
      </c>
      <c r="J15" s="15">
        <v>0</v>
      </c>
      <c r="K15" s="32">
        <f t="shared" si="1"/>
        <v>6</v>
      </c>
      <c r="L15" s="31">
        <v>2</v>
      </c>
      <c r="M15" s="37" t="s">
        <v>24</v>
      </c>
      <c r="N15" s="30">
        <f t="shared" si="2"/>
        <v>2</v>
      </c>
      <c r="O15" s="29"/>
      <c r="P15" s="36"/>
      <c r="Q15" s="56">
        <v>1</v>
      </c>
      <c r="R15" s="59" t="s">
        <v>24</v>
      </c>
      <c r="S15" s="56">
        <v>1</v>
      </c>
      <c r="T15" s="57"/>
      <c r="U15" s="60"/>
    </row>
    <row r="16" spans="1:21" ht="22.5" customHeight="1">
      <c r="A16" s="5">
        <v>12</v>
      </c>
      <c r="B16" s="13" t="s">
        <v>20</v>
      </c>
      <c r="C16" s="35">
        <v>6</v>
      </c>
      <c r="D16" s="34">
        <v>1</v>
      </c>
      <c r="E16" s="12">
        <f t="shared" si="3"/>
        <v>7</v>
      </c>
      <c r="F16" s="20">
        <v>59</v>
      </c>
      <c r="G16" s="19">
        <v>0</v>
      </c>
      <c r="H16" s="11">
        <f t="shared" si="0"/>
        <v>59</v>
      </c>
      <c r="I16" s="33">
        <v>51</v>
      </c>
      <c r="J16" s="15">
        <v>0</v>
      </c>
      <c r="K16" s="32">
        <f t="shared" si="1"/>
        <v>51</v>
      </c>
      <c r="L16" s="31">
        <v>9</v>
      </c>
      <c r="M16" s="37" t="s">
        <v>24</v>
      </c>
      <c r="N16" s="30">
        <f t="shared" si="2"/>
        <v>9</v>
      </c>
      <c r="O16" s="29">
        <v>68.33</v>
      </c>
      <c r="P16" s="36"/>
      <c r="Q16" s="56">
        <v>6</v>
      </c>
      <c r="R16" s="59" t="s">
        <v>24</v>
      </c>
      <c r="S16" s="56">
        <v>6</v>
      </c>
      <c r="T16" s="57">
        <v>161.07</v>
      </c>
      <c r="U16" s="60"/>
    </row>
    <row r="17" spans="1:21" ht="22.5" customHeight="1">
      <c r="A17" s="5">
        <v>13</v>
      </c>
      <c r="B17" s="13" t="s">
        <v>22</v>
      </c>
      <c r="C17" s="35">
        <v>2</v>
      </c>
      <c r="D17" s="34">
        <v>0</v>
      </c>
      <c r="E17" s="12">
        <f t="shared" si="3"/>
        <v>2</v>
      </c>
      <c r="F17" s="38">
        <v>29</v>
      </c>
      <c r="G17" s="19">
        <v>0</v>
      </c>
      <c r="H17" s="11">
        <f t="shared" si="0"/>
        <v>29</v>
      </c>
      <c r="I17" s="33">
        <v>26</v>
      </c>
      <c r="J17" s="15">
        <v>0</v>
      </c>
      <c r="K17" s="32">
        <f t="shared" si="1"/>
        <v>26</v>
      </c>
      <c r="L17" s="31">
        <v>3</v>
      </c>
      <c r="M17" s="37" t="s">
        <v>24</v>
      </c>
      <c r="N17" s="30">
        <f t="shared" si="2"/>
        <v>3</v>
      </c>
      <c r="O17" s="29">
        <v>88.33</v>
      </c>
      <c r="P17" s="36"/>
      <c r="Q17" s="56">
        <v>2</v>
      </c>
      <c r="R17" s="59" t="s">
        <v>24</v>
      </c>
      <c r="S17" s="56">
        <v>2</v>
      </c>
      <c r="T17" s="57"/>
      <c r="U17" s="60"/>
    </row>
    <row r="18" spans="1:21" ht="22.5" customHeight="1">
      <c r="A18" s="5">
        <v>14</v>
      </c>
      <c r="B18" s="13" t="s">
        <v>21</v>
      </c>
      <c r="C18" s="35">
        <v>3</v>
      </c>
      <c r="D18" s="34">
        <v>0</v>
      </c>
      <c r="E18" s="12">
        <f t="shared" si="3"/>
        <v>3</v>
      </c>
      <c r="F18" s="20">
        <v>32</v>
      </c>
      <c r="G18" s="19">
        <v>0</v>
      </c>
      <c r="H18" s="11">
        <f t="shared" si="0"/>
        <v>32</v>
      </c>
      <c r="I18" s="33">
        <v>26</v>
      </c>
      <c r="J18" s="15">
        <v>0</v>
      </c>
      <c r="K18" s="32">
        <f t="shared" si="1"/>
        <v>26</v>
      </c>
      <c r="L18" s="31">
        <v>5</v>
      </c>
      <c r="M18" s="37" t="s">
        <v>24</v>
      </c>
      <c r="N18" s="30">
        <f t="shared" si="2"/>
        <v>5</v>
      </c>
      <c r="O18" s="29">
        <v>68.67</v>
      </c>
      <c r="P18" s="36"/>
      <c r="Q18" s="56">
        <v>3</v>
      </c>
      <c r="R18" s="59" t="s">
        <v>24</v>
      </c>
      <c r="S18" s="56">
        <v>3</v>
      </c>
      <c r="T18" s="57">
        <v>165</v>
      </c>
      <c r="U18" s="60"/>
    </row>
    <row r="19" spans="1:21" ht="22.5" customHeight="1">
      <c r="A19" s="5">
        <v>15</v>
      </c>
      <c r="B19" s="13" t="s">
        <v>23</v>
      </c>
      <c r="C19" s="35">
        <v>3</v>
      </c>
      <c r="D19" s="34">
        <v>0</v>
      </c>
      <c r="E19" s="12">
        <f t="shared" si="3"/>
        <v>3</v>
      </c>
      <c r="F19" s="20">
        <v>67</v>
      </c>
      <c r="G19" s="19">
        <v>0</v>
      </c>
      <c r="H19" s="11">
        <f t="shared" si="0"/>
        <v>67</v>
      </c>
      <c r="I19" s="33">
        <v>52</v>
      </c>
      <c r="J19" s="15">
        <v>0</v>
      </c>
      <c r="K19" s="32">
        <f t="shared" si="1"/>
        <v>52</v>
      </c>
      <c r="L19" s="31">
        <v>5</v>
      </c>
      <c r="M19" s="37" t="s">
        <v>24</v>
      </c>
      <c r="N19" s="30">
        <f t="shared" si="2"/>
        <v>5</v>
      </c>
      <c r="O19" s="29">
        <v>76</v>
      </c>
      <c r="P19" s="36"/>
      <c r="Q19" s="56">
        <v>3</v>
      </c>
      <c r="R19" s="59" t="s">
        <v>24</v>
      </c>
      <c r="S19" s="56">
        <v>3</v>
      </c>
      <c r="T19" s="57">
        <v>172.3</v>
      </c>
      <c r="U19" s="60"/>
    </row>
    <row r="20" spans="1:21" ht="22.5" customHeight="1">
      <c r="A20" s="5">
        <v>16</v>
      </c>
      <c r="B20" s="13" t="s">
        <v>19</v>
      </c>
      <c r="C20" s="35">
        <v>9</v>
      </c>
      <c r="D20" s="34">
        <v>1</v>
      </c>
      <c r="E20" s="12">
        <f t="shared" si="3"/>
        <v>10</v>
      </c>
      <c r="F20" s="20">
        <v>87</v>
      </c>
      <c r="G20" s="19">
        <v>6</v>
      </c>
      <c r="H20" s="11">
        <f t="shared" si="0"/>
        <v>93</v>
      </c>
      <c r="I20" s="33">
        <v>69</v>
      </c>
      <c r="J20" s="33">
        <v>4</v>
      </c>
      <c r="K20" s="32">
        <f t="shared" si="1"/>
        <v>73</v>
      </c>
      <c r="L20" s="31">
        <v>16</v>
      </c>
      <c r="M20" s="31">
        <v>2</v>
      </c>
      <c r="N20" s="30">
        <f t="shared" si="2"/>
        <v>18</v>
      </c>
      <c r="O20" s="29">
        <v>77.33</v>
      </c>
      <c r="P20" s="49"/>
      <c r="Q20" s="56">
        <v>9</v>
      </c>
      <c r="R20" s="59">
        <v>1</v>
      </c>
      <c r="S20" s="56">
        <v>10</v>
      </c>
      <c r="T20" s="57">
        <v>174.5</v>
      </c>
      <c r="U20" s="60"/>
    </row>
    <row r="21" spans="1:21" ht="22.5" customHeight="1" thickBot="1">
      <c r="A21" s="3" t="s">
        <v>4</v>
      </c>
      <c r="B21" s="4" t="s">
        <v>4</v>
      </c>
      <c r="C21" s="10">
        <f>SUM(C5:C20)</f>
        <v>41</v>
      </c>
      <c r="D21" s="10">
        <v>4</v>
      </c>
      <c r="E21" s="10">
        <v>45</v>
      </c>
      <c r="F21" s="10">
        <f t="shared" ref="F21:N21" si="4">SUM(F5:F20)</f>
        <v>471</v>
      </c>
      <c r="G21" s="10">
        <f t="shared" si="4"/>
        <v>8</v>
      </c>
      <c r="H21" s="10">
        <f t="shared" si="4"/>
        <v>479</v>
      </c>
      <c r="I21" s="10">
        <f t="shared" si="4"/>
        <v>379</v>
      </c>
      <c r="J21" s="28">
        <f t="shared" si="4"/>
        <v>5</v>
      </c>
      <c r="K21" s="28">
        <f t="shared" si="4"/>
        <v>384</v>
      </c>
      <c r="L21" s="28">
        <f t="shared" si="4"/>
        <v>69</v>
      </c>
      <c r="M21" s="28">
        <f t="shared" si="4"/>
        <v>2</v>
      </c>
      <c r="N21" s="28">
        <f t="shared" si="4"/>
        <v>71</v>
      </c>
      <c r="O21" s="27"/>
      <c r="P21" s="26"/>
      <c r="Q21" s="53">
        <f>SUM(Q5:Q20)</f>
        <v>41</v>
      </c>
      <c r="R21" s="53">
        <f>SUM(R5:R20)</f>
        <v>1</v>
      </c>
      <c r="S21" s="53">
        <f>SUM(S5:S20)</f>
        <v>42</v>
      </c>
      <c r="T21" s="54"/>
      <c r="U21" s="55"/>
    </row>
    <row r="23" spans="1:21">
      <c r="A23" s="2" t="s">
        <v>34</v>
      </c>
      <c r="O23" s="61"/>
      <c r="P23" s="61"/>
    </row>
    <row r="24" spans="1:21" ht="25.5" customHeight="1">
      <c r="A24" s="62" t="s">
        <v>33</v>
      </c>
      <c r="O24" s="61"/>
      <c r="P24" s="61"/>
    </row>
  </sheetData>
  <autoFilter ref="A4:P21" xr:uid="{00000000-0009-0000-0000-000000000000}"/>
  <mergeCells count="10">
    <mergeCell ref="A1:U1"/>
    <mergeCell ref="Q3:S3"/>
    <mergeCell ref="T3:U3"/>
    <mergeCell ref="A3:A4"/>
    <mergeCell ref="B3:B4"/>
    <mergeCell ref="C3:E3"/>
    <mergeCell ref="F3:H3"/>
    <mergeCell ref="O3:P3"/>
    <mergeCell ref="I3:K3"/>
    <mergeCell ref="L3:N3"/>
  </mergeCells>
  <phoneticPr fontId="1" type="noConversion"/>
  <printOptions horizontalCentered="1" verticalCentered="1"/>
  <pageMargins left="0.19685039370078741" right="0.15748031496062992" top="0.19685039370078741" bottom="0.35433070866141736" header="0.11811023622047245" footer="0.11811023622047245"/>
  <pageSetup paperSize="9" scale="72" firstPageNumber="74" fitToHeight="0" orientation="landscape" useFirstPageNumber="1" verticalDpi="4294967293" r:id="rId1"/>
  <headerFooter alignWithMargins="0">
    <oddFooter xml:space="preserve">&amp;C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공립</vt:lpstr>
      <vt:lpstr>공립!Print_Area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정혜란</dc:creator>
  <cp:lastModifiedBy>user</cp:lastModifiedBy>
  <cp:lastPrinted>2022-12-26T01:07:10Z</cp:lastPrinted>
  <dcterms:created xsi:type="dcterms:W3CDTF">2014-11-10T09:38:39Z</dcterms:created>
  <dcterms:modified xsi:type="dcterms:W3CDTF">2025-02-10T10:52:05Z</dcterms:modified>
</cp:coreProperties>
</file>